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17"/>
  </bookViews>
  <sheets>
    <sheet name="0" sheetId="117" r:id="rId1"/>
    <sheet name="1" sheetId="118" r:id="rId2"/>
    <sheet name="2" sheetId="115" r:id="rId3"/>
    <sheet name="3" sheetId="119" r:id="rId4"/>
  </sheets>
  <externalReferences>
    <externalReference r:id="rId5"/>
    <externalReference r:id="rId6"/>
    <externalReference r:id="rId7"/>
  </externalReferences>
  <definedNames>
    <definedName name="_R1_1">#REF!</definedName>
    <definedName name="_R1_2">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'[1]4.5'!$A$1:$H$6</definedName>
    <definedName name="_R2_5">'[1]4.6'!$A$1:$C$6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'[2]7.3d'!$A$1:$H$270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B13" i="115" l="1"/>
  <c r="B22" i="119" l="1"/>
  <c r="B23" i="119"/>
  <c r="B24" i="119"/>
  <c r="B20" i="115" l="1"/>
  <c r="B25" i="115"/>
  <c r="B7" i="115"/>
  <c r="B9" i="115"/>
  <c r="B8" i="115"/>
  <c r="B11" i="115"/>
  <c r="B10" i="115"/>
  <c r="B6" i="115"/>
  <c r="B16" i="115"/>
  <c r="B14" i="115"/>
  <c r="B19" i="115"/>
  <c r="B12" i="115"/>
  <c r="B22" i="115"/>
  <c r="B21" i="115"/>
  <c r="B17" i="115"/>
  <c r="B23" i="115"/>
  <c r="B15" i="115"/>
  <c r="B18" i="115"/>
  <c r="B24" i="115"/>
  <c r="B26" i="115"/>
  <c r="B27" i="115"/>
  <c r="B5" i="115"/>
  <c r="B4" i="115"/>
</calcChain>
</file>

<file path=xl/sharedStrings.xml><?xml version="1.0" encoding="utf-8"?>
<sst xmlns="http://schemas.openxmlformats.org/spreadsheetml/2006/main" count="165" uniqueCount="71">
  <si>
    <t>Juliol</t>
  </si>
  <si>
    <t>Total</t>
  </si>
  <si>
    <t>Desembre</t>
  </si>
  <si>
    <t>Novembre</t>
  </si>
  <si>
    <t>Setembre</t>
  </si>
  <si>
    <t>Agost</t>
  </si>
  <si>
    <t>Juny</t>
  </si>
  <si>
    <t>Maig</t>
  </si>
  <si>
    <t xml:space="preserve">Octubre </t>
  </si>
  <si>
    <t>La Llotja</t>
  </si>
  <si>
    <t>Museu de les Ciències Príncep Felip</t>
  </si>
  <si>
    <t>Museu d'Història de València</t>
  </si>
  <si>
    <t>Museu Faller</t>
  </si>
  <si>
    <t xml:space="preserve">Museu Taurí </t>
  </si>
  <si>
    <t>MuVIM</t>
  </si>
  <si>
    <t>Palau de Cervelló</t>
  </si>
  <si>
    <t>Torres de Serrans</t>
  </si>
  <si>
    <t>Torres de Quart</t>
  </si>
  <si>
    <t>Museu de la Setmana Santa Marinera</t>
  </si>
  <si>
    <t>Casa-Museu Benlliure</t>
  </si>
  <si>
    <t>Casa-Museu Blasco Ibáñez</t>
  </si>
  <si>
    <t>Casa-Museu Concha Piquer</t>
  </si>
  <si>
    <t>Cripta Sant Vicent</t>
  </si>
  <si>
    <t>Galeria del Tossal</t>
  </si>
  <si>
    <t>Les Reials Drassanes</t>
  </si>
  <si>
    <t>Museu Ceràmica González Martí</t>
  </si>
  <si>
    <t>Museu Ciències Naturals</t>
  </si>
  <si>
    <t>Museu de Belles Arts Sant Pius V</t>
  </si>
  <si>
    <t>Centre del Carme</t>
  </si>
  <si>
    <t xml:space="preserve">Museu Taurí; MuVIM; Centre Cultural La Beneficència (Museu de Prehistòria, Museu d'Etnologia); Generalitat Valenciana (Museu de Belles Arts Sant Pius V); IVAM; </t>
  </si>
  <si>
    <t>Abril</t>
  </si>
  <si>
    <t>IVAM</t>
  </si>
  <si>
    <t>Estrangers</t>
  </si>
  <si>
    <t xml:space="preserve">Ministeri de Cultura (Museu de Ceràmica "González Martí"); Ministeri de Defensa (Històric Militar); Museu Reial Col·legi Seminari de Corpus Christi (Patriarca); </t>
  </si>
  <si>
    <t>Font: Servici de Cultura Festiva. Servici de Patrimoni Històric i Artistic. Ajuntament de València.</t>
  </si>
  <si>
    <t>Palau de l'Exposició  (*)</t>
  </si>
  <si>
    <t>Palau de l'Exposició (*)</t>
  </si>
  <si>
    <t>Museu del Gremi d'Artistes Fallers; Fundació Chirivella Soriano; Ciutat de les Arts i les Ciències (Museu de les Ciències Príncep Felipe); Consorci de Museus de la Comunitat Valenciana (Centre del Carme).</t>
  </si>
  <si>
    <t xml:space="preserve">Font: Servici de Patrimoni Històric i Artístic. Servici de Cultura Festiva (Museu Faller, Museo Casa de las Rocas, Museu de la Setmana Santa Marinera). Ajuntament de València;  </t>
  </si>
  <si>
    <t xml:space="preserve">Palauet de Monforte (*) </t>
  </si>
  <si>
    <t xml:space="preserve">Museu de l'Arròs  </t>
  </si>
  <si>
    <t xml:space="preserve">Museu de l'Arròs </t>
  </si>
  <si>
    <t>Refugi de la Guerra Civil Serrans</t>
  </si>
  <si>
    <t xml:space="preserve">Històric Militar </t>
  </si>
  <si>
    <t xml:space="preserve">Museu del Gremi d'Artistes Fallers  </t>
  </si>
  <si>
    <t>Nacionals</t>
  </si>
  <si>
    <t>Museu d'Etnologia</t>
  </si>
  <si>
    <t>Refugi de la Guerra Civil Massarrojos</t>
  </si>
  <si>
    <t>MUSEUS</t>
  </si>
  <si>
    <t>-</t>
  </si>
  <si>
    <t>Museu del Patriarca Corpus Christi</t>
  </si>
  <si>
    <t>L'Almoina</t>
  </si>
  <si>
    <t>L'Almodí</t>
  </si>
  <si>
    <t xml:space="preserve">Museu de la Ciutat </t>
  </si>
  <si>
    <t xml:space="preserve">Nota: (*) Entrada lliure sense recompte. </t>
  </si>
  <si>
    <t xml:space="preserve">Sala Municipal d'Exposicions </t>
  </si>
  <si>
    <t xml:space="preserve">Refugi de la Guerra Civil Ajuntament </t>
  </si>
  <si>
    <t xml:space="preserve">Museu Casa de les Roques </t>
  </si>
  <si>
    <t xml:space="preserve">Museu Històric </t>
  </si>
  <si>
    <t>Nota: (*) Entrada lliure sense recompte.</t>
  </si>
  <si>
    <t>Sala Municipal d'Exposicions</t>
  </si>
  <si>
    <t>Gener</t>
  </si>
  <si>
    <t>Març</t>
  </si>
  <si>
    <t>Febrer</t>
  </si>
  <si>
    <t>Locals</t>
  </si>
  <si>
    <t>Museu de Prehistòria</t>
  </si>
  <si>
    <t>3. Nombre de visitants als museus municipals segons procedència. 2024</t>
  </si>
  <si>
    <t>1. Nombre de visitants als museus. 2024</t>
  </si>
  <si>
    <t>2. Nombre de visitants als museus municipals per mesos. 2024</t>
  </si>
  <si>
    <t>No consta</t>
  </si>
  <si>
    <t xml:space="preserve">Hortensia Herrero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</si>
</sst>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i/>
      <sz val="8"/>
      <color theme="1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 applyAlignment="1">
      <alignment horizontal="lef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3" borderId="0" xfId="0" applyFont="1" applyFill="1" applyAlignment="1">
      <alignment horizontal="left"/>
    </xf>
    <xf numFmtId="3" fontId="3" fillId="3" borderId="0" xfId="0" applyNumberFormat="1" applyFont="1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3" fillId="3" borderId="0" xfId="0" applyFont="1" applyFill="1" applyAlignment="1"/>
    <xf numFmtId="0" fontId="3" fillId="2" borderId="0" xfId="0" applyFont="1" applyFill="1"/>
    <xf numFmtId="0" fontId="9" fillId="0" borderId="0" xfId="0" applyFont="1"/>
    <xf numFmtId="3" fontId="10" fillId="3" borderId="0" xfId="0" applyNumberFormat="1" applyFont="1" applyFill="1" applyAlignment="1"/>
    <xf numFmtId="0" fontId="10" fillId="0" borderId="0" xfId="0" applyFont="1"/>
    <xf numFmtId="3" fontId="10" fillId="0" borderId="0" xfId="0" applyNumberFormat="1" applyFont="1" applyFill="1" applyAlignment="1">
      <alignment horizontal="right"/>
    </xf>
    <xf numFmtId="0" fontId="11" fillId="0" borderId="0" xfId="0" applyFont="1"/>
    <xf numFmtId="3" fontId="10" fillId="0" borderId="0" xfId="0" applyNumberFormat="1" applyFont="1" applyFill="1"/>
    <xf numFmtId="3" fontId="3" fillId="0" borderId="0" xfId="0" applyNumberFormat="1" applyFont="1" applyFill="1"/>
    <xf numFmtId="3" fontId="3" fillId="3" borderId="0" xfId="0" applyNumberFormat="1" applyFont="1" applyFill="1" applyAlignment="1"/>
    <xf numFmtId="3" fontId="10" fillId="3" borderId="0" xfId="0" applyNumberFormat="1" applyFont="1" applyFill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3" fontId="0" fillId="0" borderId="0" xfId="0" applyNumberFormat="1"/>
    <xf numFmtId="0" fontId="15" fillId="0" borderId="0" xfId="0" applyFont="1"/>
    <xf numFmtId="0" fontId="0" fillId="0" borderId="0" xfId="0" applyFill="1"/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13.7109375" customWidth="1"/>
  </cols>
  <sheetData>
    <row r="1" spans="1:1" ht="15.75" customHeight="1" x14ac:dyDescent="0.25">
      <c r="A1" s="14" t="s">
        <v>48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8"/>
  <sheetViews>
    <sheetView zoomScaleNormal="100" workbookViewId="0"/>
  </sheetViews>
  <sheetFormatPr baseColWidth="10" defaultRowHeight="12.75" x14ac:dyDescent="0.2"/>
  <cols>
    <col min="1" max="1" width="35.7109375" customWidth="1"/>
    <col min="3" max="3" width="11.42578125" style="28"/>
  </cols>
  <sheetData>
    <row r="1" spans="1:12" ht="15.75" customHeight="1" x14ac:dyDescent="0.25">
      <c r="A1" s="14" t="s">
        <v>67</v>
      </c>
      <c r="B1" s="2"/>
      <c r="C1"/>
    </row>
    <row r="2" spans="1:12" x14ac:dyDescent="0.2">
      <c r="C2"/>
    </row>
    <row r="3" spans="1:12" ht="18.75" customHeight="1" x14ac:dyDescent="0.2">
      <c r="A3" s="13"/>
      <c r="B3" s="10" t="s">
        <v>1</v>
      </c>
      <c r="C3"/>
    </row>
    <row r="4" spans="1:12" ht="15" customHeight="1" x14ac:dyDescent="0.2">
      <c r="A4" s="6" t="s">
        <v>10</v>
      </c>
      <c r="B4" s="7">
        <v>1125954</v>
      </c>
    </row>
    <row r="5" spans="1:12" ht="15" customHeight="1" x14ac:dyDescent="0.2">
      <c r="A5" s="3" t="s">
        <v>28</v>
      </c>
      <c r="B5" s="4">
        <v>797914</v>
      </c>
    </row>
    <row r="6" spans="1:12" ht="15" customHeight="1" x14ac:dyDescent="0.2">
      <c r="A6" s="6" t="s">
        <v>9</v>
      </c>
      <c r="B6" s="7">
        <v>757075</v>
      </c>
    </row>
    <row r="7" spans="1:12" ht="15" customHeight="1" x14ac:dyDescent="0.2">
      <c r="A7" s="3" t="s">
        <v>14</v>
      </c>
      <c r="B7" s="4">
        <v>487999</v>
      </c>
    </row>
    <row r="8" spans="1:12" ht="15" customHeight="1" x14ac:dyDescent="0.2">
      <c r="A8" s="6" t="s">
        <v>16</v>
      </c>
      <c r="B8" s="7">
        <v>340906</v>
      </c>
    </row>
    <row r="9" spans="1:12" ht="15" customHeight="1" x14ac:dyDescent="0.2">
      <c r="A9" s="3" t="s">
        <v>28</v>
      </c>
      <c r="B9" s="4">
        <v>254576</v>
      </c>
    </row>
    <row r="10" spans="1:12" ht="15" customHeight="1" x14ac:dyDescent="0.2">
      <c r="A10" s="6" t="s">
        <v>27</v>
      </c>
      <c r="B10" s="7">
        <v>239504</v>
      </c>
    </row>
    <row r="11" spans="1:12" ht="15" customHeight="1" x14ac:dyDescent="0.25">
      <c r="A11" s="3" t="s">
        <v>25</v>
      </c>
      <c r="B11" s="4">
        <v>238715</v>
      </c>
      <c r="G11" s="27"/>
      <c r="H11" s="27"/>
      <c r="I11" s="27"/>
      <c r="J11" s="27"/>
      <c r="K11" s="27"/>
      <c r="L11" s="27"/>
    </row>
    <row r="12" spans="1:12" ht="15" customHeight="1" x14ac:dyDescent="0.2">
      <c r="A12" s="6" t="s">
        <v>70</v>
      </c>
      <c r="B12" s="7">
        <v>200000</v>
      </c>
    </row>
    <row r="13" spans="1:12" ht="15" customHeight="1" x14ac:dyDescent="0.2">
      <c r="A13" s="3" t="s">
        <v>31</v>
      </c>
      <c r="B13" s="4">
        <v>174854</v>
      </c>
    </row>
    <row r="14" spans="1:12" ht="15" customHeight="1" x14ac:dyDescent="0.2">
      <c r="A14" s="6" t="s">
        <v>58</v>
      </c>
      <c r="B14" s="7">
        <v>159610</v>
      </c>
    </row>
    <row r="15" spans="1:12" ht="15" customHeight="1" x14ac:dyDescent="0.2">
      <c r="A15" s="3" t="s">
        <v>12</v>
      </c>
      <c r="B15" s="4">
        <v>111473</v>
      </c>
    </row>
    <row r="16" spans="1:12" ht="15" customHeight="1" x14ac:dyDescent="0.2">
      <c r="A16" s="6" t="s">
        <v>46</v>
      </c>
      <c r="B16" s="7">
        <v>110958</v>
      </c>
    </row>
    <row r="17" spans="1:2" ht="15" customHeight="1" x14ac:dyDescent="0.2">
      <c r="A17" s="3" t="s">
        <v>51</v>
      </c>
      <c r="B17" s="4">
        <v>98511</v>
      </c>
    </row>
    <row r="18" spans="1:2" ht="15" customHeight="1" x14ac:dyDescent="0.2">
      <c r="A18" s="6" t="s">
        <v>65</v>
      </c>
      <c r="B18" s="7">
        <v>95769</v>
      </c>
    </row>
    <row r="19" spans="1:2" ht="15" customHeight="1" x14ac:dyDescent="0.2">
      <c r="A19" s="3" t="s">
        <v>17</v>
      </c>
      <c r="B19" s="4">
        <v>89754</v>
      </c>
    </row>
    <row r="20" spans="1:2" ht="15" customHeight="1" x14ac:dyDescent="0.2">
      <c r="A20" s="6" t="s">
        <v>57</v>
      </c>
      <c r="B20" s="7">
        <v>86119</v>
      </c>
    </row>
    <row r="21" spans="1:2" ht="15" customHeight="1" x14ac:dyDescent="0.2">
      <c r="A21" s="3" t="s">
        <v>26</v>
      </c>
      <c r="B21" s="4">
        <v>77042</v>
      </c>
    </row>
    <row r="22" spans="1:2" ht="15" customHeight="1" x14ac:dyDescent="0.2">
      <c r="A22" s="6" t="s">
        <v>43</v>
      </c>
      <c r="B22" s="7">
        <v>38111</v>
      </c>
    </row>
    <row r="23" spans="1:2" ht="15" customHeight="1" x14ac:dyDescent="0.2">
      <c r="A23" s="3" t="s">
        <v>24</v>
      </c>
      <c r="B23" s="4">
        <v>34352</v>
      </c>
    </row>
    <row r="24" spans="1:2" ht="15" customHeight="1" x14ac:dyDescent="0.2">
      <c r="A24" s="6" t="s">
        <v>53</v>
      </c>
      <c r="B24" s="7">
        <v>23877</v>
      </c>
    </row>
    <row r="25" spans="1:2" ht="15" customHeight="1" x14ac:dyDescent="0.2">
      <c r="A25" s="3" t="s">
        <v>11</v>
      </c>
      <c r="B25" s="4">
        <v>21318</v>
      </c>
    </row>
    <row r="26" spans="1:2" ht="15" customHeight="1" x14ac:dyDescent="0.2">
      <c r="A26" s="6" t="s">
        <v>52</v>
      </c>
      <c r="B26" s="7">
        <v>20772</v>
      </c>
    </row>
    <row r="27" spans="1:2" ht="15" customHeight="1" x14ac:dyDescent="0.2">
      <c r="A27" s="3" t="s">
        <v>19</v>
      </c>
      <c r="B27" s="4">
        <v>18700</v>
      </c>
    </row>
    <row r="28" spans="1:2" ht="15" customHeight="1" x14ac:dyDescent="0.2">
      <c r="A28" s="6" t="s">
        <v>13</v>
      </c>
      <c r="B28" s="7">
        <v>18403</v>
      </c>
    </row>
    <row r="29" spans="1:2" ht="15" customHeight="1" x14ac:dyDescent="0.2">
      <c r="A29" s="3" t="s">
        <v>15</v>
      </c>
      <c r="B29" s="4">
        <v>13946</v>
      </c>
    </row>
    <row r="30" spans="1:2" ht="15" customHeight="1" x14ac:dyDescent="0.2">
      <c r="A30" s="6" t="s">
        <v>56</v>
      </c>
      <c r="B30" s="7">
        <v>13939</v>
      </c>
    </row>
    <row r="31" spans="1:2" ht="15" customHeight="1" x14ac:dyDescent="0.2">
      <c r="A31" s="3" t="s">
        <v>18</v>
      </c>
      <c r="B31" s="4">
        <v>13137</v>
      </c>
    </row>
    <row r="32" spans="1:2" ht="15" customHeight="1" x14ac:dyDescent="0.2">
      <c r="A32" s="6" t="s">
        <v>22</v>
      </c>
      <c r="B32" s="7">
        <v>11568</v>
      </c>
    </row>
    <row r="33" spans="1:2" ht="15" customHeight="1" x14ac:dyDescent="0.2">
      <c r="A33" s="3" t="s">
        <v>40</v>
      </c>
      <c r="B33" s="4">
        <v>11423</v>
      </c>
    </row>
    <row r="34" spans="1:2" ht="15" customHeight="1" x14ac:dyDescent="0.2">
      <c r="A34" s="6" t="s">
        <v>20</v>
      </c>
      <c r="B34" s="7">
        <v>10568</v>
      </c>
    </row>
    <row r="35" spans="1:2" ht="15" customHeight="1" x14ac:dyDescent="0.2">
      <c r="A35" s="3" t="s">
        <v>55</v>
      </c>
      <c r="B35" s="4">
        <v>9661</v>
      </c>
    </row>
    <row r="36" spans="1:2" ht="15" customHeight="1" x14ac:dyDescent="0.2">
      <c r="A36" s="6" t="s">
        <v>50</v>
      </c>
      <c r="B36" s="7">
        <v>7225</v>
      </c>
    </row>
    <row r="37" spans="1:2" ht="15" customHeight="1" x14ac:dyDescent="0.2">
      <c r="A37" s="3" t="s">
        <v>44</v>
      </c>
      <c r="B37" s="4">
        <v>5553</v>
      </c>
    </row>
    <row r="38" spans="1:2" ht="15" customHeight="1" x14ac:dyDescent="0.2">
      <c r="A38" s="6" t="s">
        <v>23</v>
      </c>
      <c r="B38" s="7">
        <v>3408</v>
      </c>
    </row>
    <row r="39" spans="1:2" ht="15" customHeight="1" x14ac:dyDescent="0.2">
      <c r="A39" s="3" t="s">
        <v>42</v>
      </c>
      <c r="B39" s="4">
        <v>2387</v>
      </c>
    </row>
    <row r="40" spans="1:2" ht="15" customHeight="1" x14ac:dyDescent="0.2">
      <c r="A40" s="6" t="s">
        <v>21</v>
      </c>
      <c r="B40" s="7">
        <v>1639</v>
      </c>
    </row>
    <row r="41" spans="1:2" ht="15" customHeight="1" x14ac:dyDescent="0.2">
      <c r="A41" s="3" t="s">
        <v>47</v>
      </c>
      <c r="B41" s="4">
        <v>0</v>
      </c>
    </row>
    <row r="42" spans="1:2" ht="15" customHeight="1" x14ac:dyDescent="0.2">
      <c r="A42" s="6" t="s">
        <v>36</v>
      </c>
      <c r="B42" s="7" t="s">
        <v>49</v>
      </c>
    </row>
    <row r="43" spans="1:2" ht="15" customHeight="1" x14ac:dyDescent="0.2">
      <c r="A43" s="3" t="s">
        <v>39</v>
      </c>
      <c r="B43" s="4" t="s">
        <v>49</v>
      </c>
    </row>
    <row r="44" spans="1:2" x14ac:dyDescent="0.2">
      <c r="A44" s="9" t="s">
        <v>54</v>
      </c>
      <c r="B44" s="8"/>
    </row>
    <row r="45" spans="1:2" x14ac:dyDescent="0.2">
      <c r="A45" s="8" t="s">
        <v>38</v>
      </c>
      <c r="B45" s="8"/>
    </row>
    <row r="46" spans="1:2" x14ac:dyDescent="0.2">
      <c r="A46" s="9" t="s">
        <v>29</v>
      </c>
      <c r="B46" s="8"/>
    </row>
    <row r="47" spans="1:2" x14ac:dyDescent="0.2">
      <c r="A47" s="9" t="s">
        <v>33</v>
      </c>
      <c r="B47" s="8"/>
    </row>
    <row r="48" spans="1:2" x14ac:dyDescent="0.2">
      <c r="A48" s="9" t="s">
        <v>37</v>
      </c>
      <c r="B48" s="8"/>
    </row>
  </sheetData>
  <sortState ref="A7:C46">
    <sortCondition descending="1" ref="B7:B46"/>
  </sortState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O31"/>
  <sheetViews>
    <sheetView zoomScaleNormal="100" workbookViewId="0"/>
  </sheetViews>
  <sheetFormatPr baseColWidth="10" defaultRowHeight="12.75" x14ac:dyDescent="0.2"/>
  <cols>
    <col min="1" max="1" width="35.7109375" customWidth="1"/>
    <col min="2" max="2" width="9.42578125" style="18" customWidth="1"/>
    <col min="3" max="10" width="9.42578125" customWidth="1"/>
    <col min="11" max="11" width="11" customWidth="1"/>
    <col min="12" max="12" width="9.42578125" customWidth="1"/>
    <col min="13" max="13" width="11" customWidth="1"/>
    <col min="14" max="14" width="10.7109375" customWidth="1"/>
  </cols>
  <sheetData>
    <row r="1" spans="1:15" s="2" customFormat="1" ht="15.75" customHeight="1" x14ac:dyDescent="0.25">
      <c r="A1" s="14" t="s">
        <v>68</v>
      </c>
      <c r="B1" s="16"/>
    </row>
    <row r="2" spans="1:15" s="1" customFormat="1" ht="12.75" customHeight="1" x14ac:dyDescent="0.2">
      <c r="A2" s="24"/>
      <c r="B2" s="25"/>
    </row>
    <row r="3" spans="1:15" ht="18.75" customHeight="1" x14ac:dyDescent="0.2">
      <c r="A3" s="10"/>
      <c r="B3" s="10" t="s">
        <v>1</v>
      </c>
      <c r="C3" s="10" t="s">
        <v>61</v>
      </c>
      <c r="D3" s="11" t="s">
        <v>63</v>
      </c>
      <c r="E3" s="10" t="s">
        <v>62</v>
      </c>
      <c r="F3" s="11" t="s">
        <v>30</v>
      </c>
      <c r="G3" s="11" t="s">
        <v>7</v>
      </c>
      <c r="H3" s="11" t="s">
        <v>6</v>
      </c>
      <c r="I3" s="10" t="s">
        <v>0</v>
      </c>
      <c r="J3" s="11" t="s">
        <v>5</v>
      </c>
      <c r="K3" s="11" t="s">
        <v>4</v>
      </c>
      <c r="L3" s="11" t="s">
        <v>8</v>
      </c>
      <c r="M3" s="11" t="s">
        <v>3</v>
      </c>
      <c r="N3" s="11" t="s">
        <v>2</v>
      </c>
    </row>
    <row r="4" spans="1:15" ht="15" customHeight="1" x14ac:dyDescent="0.2">
      <c r="A4" s="5" t="s">
        <v>9</v>
      </c>
      <c r="B4" s="19">
        <f t="shared" ref="B4:B27" si="0">SUM(C4:N4)</f>
        <v>757075</v>
      </c>
      <c r="C4" s="20">
        <v>34010</v>
      </c>
      <c r="D4" s="20">
        <v>63391</v>
      </c>
      <c r="E4" s="20">
        <v>74202</v>
      </c>
      <c r="F4" s="20">
        <v>86386</v>
      </c>
      <c r="G4" s="20">
        <v>84259</v>
      </c>
      <c r="H4" s="20">
        <v>63910</v>
      </c>
      <c r="I4" s="20">
        <v>64406</v>
      </c>
      <c r="J4" s="20">
        <v>72629</v>
      </c>
      <c r="K4" s="20">
        <v>69786</v>
      </c>
      <c r="L4" s="20">
        <v>77480</v>
      </c>
      <c r="M4" s="20">
        <v>31408</v>
      </c>
      <c r="N4" s="20">
        <v>35208</v>
      </c>
      <c r="O4" s="26"/>
    </row>
    <row r="5" spans="1:15" ht="15" customHeight="1" x14ac:dyDescent="0.2">
      <c r="A5" s="12" t="s">
        <v>16</v>
      </c>
      <c r="B5" s="15">
        <f t="shared" si="0"/>
        <v>340906</v>
      </c>
      <c r="C5" s="21">
        <v>22372</v>
      </c>
      <c r="D5" s="21">
        <v>28050</v>
      </c>
      <c r="E5" s="21">
        <v>29921</v>
      </c>
      <c r="F5" s="21">
        <v>40468</v>
      </c>
      <c r="G5" s="21">
        <v>39239</v>
      </c>
      <c r="H5" s="21">
        <v>27657</v>
      </c>
      <c r="I5" s="21">
        <v>28220</v>
      </c>
      <c r="J5" s="21">
        <v>33953</v>
      </c>
      <c r="K5" s="21">
        <v>30219</v>
      </c>
      <c r="L5" s="21">
        <v>32340</v>
      </c>
      <c r="M5" s="21">
        <v>13926</v>
      </c>
      <c r="N5" s="21">
        <v>14541</v>
      </c>
    </row>
    <row r="6" spans="1:15" ht="15" customHeight="1" x14ac:dyDescent="0.2">
      <c r="A6" s="5" t="s">
        <v>58</v>
      </c>
      <c r="B6" s="19">
        <f t="shared" si="0"/>
        <v>159610</v>
      </c>
      <c r="C6" s="20">
        <v>11595</v>
      </c>
      <c r="D6" s="20">
        <v>11649</v>
      </c>
      <c r="E6" s="20">
        <v>4396</v>
      </c>
      <c r="F6" s="20">
        <v>15829</v>
      </c>
      <c r="G6" s="20">
        <v>18217</v>
      </c>
      <c r="H6" s="20">
        <v>12511</v>
      </c>
      <c r="I6" s="20">
        <v>17263</v>
      </c>
      <c r="J6" s="20">
        <v>17086</v>
      </c>
      <c r="K6" s="20">
        <v>17045</v>
      </c>
      <c r="L6" s="20">
        <v>18375</v>
      </c>
      <c r="M6" s="20">
        <v>5905</v>
      </c>
      <c r="N6" s="20">
        <v>9739</v>
      </c>
    </row>
    <row r="7" spans="1:15" ht="15" customHeight="1" x14ac:dyDescent="0.2">
      <c r="A7" s="12" t="s">
        <v>12</v>
      </c>
      <c r="B7" s="15">
        <f t="shared" si="0"/>
        <v>111473</v>
      </c>
      <c r="C7" s="21">
        <v>5002</v>
      </c>
      <c r="D7" s="21">
        <v>12269</v>
      </c>
      <c r="E7" s="21">
        <v>19356</v>
      </c>
      <c r="F7" s="21">
        <v>13218</v>
      </c>
      <c r="G7" s="21">
        <v>11277</v>
      </c>
      <c r="H7" s="21">
        <v>7905</v>
      </c>
      <c r="I7" s="21">
        <v>8610</v>
      </c>
      <c r="J7" s="21">
        <v>8265</v>
      </c>
      <c r="K7" s="21">
        <v>7865</v>
      </c>
      <c r="L7" s="21">
        <v>9566</v>
      </c>
      <c r="M7" s="21">
        <v>3519</v>
      </c>
      <c r="N7" s="21">
        <v>4621</v>
      </c>
    </row>
    <row r="8" spans="1:15" ht="15" customHeight="1" x14ac:dyDescent="0.2">
      <c r="A8" s="5" t="s">
        <v>51</v>
      </c>
      <c r="B8" s="19">
        <f t="shared" si="0"/>
        <v>98511</v>
      </c>
      <c r="C8" s="20">
        <v>6531</v>
      </c>
      <c r="D8" s="20">
        <v>8137</v>
      </c>
      <c r="E8" s="20">
        <v>9200</v>
      </c>
      <c r="F8" s="20">
        <v>9422</v>
      </c>
      <c r="G8" s="20">
        <v>11373</v>
      </c>
      <c r="H8" s="20">
        <v>7708</v>
      </c>
      <c r="I8" s="20">
        <v>8764</v>
      </c>
      <c r="J8" s="20">
        <v>9051</v>
      </c>
      <c r="K8" s="20">
        <v>8773</v>
      </c>
      <c r="L8" s="20">
        <v>9107</v>
      </c>
      <c r="M8" s="20">
        <v>4954</v>
      </c>
      <c r="N8" s="20">
        <v>5491</v>
      </c>
    </row>
    <row r="9" spans="1:15" ht="15" customHeight="1" x14ac:dyDescent="0.2">
      <c r="A9" s="12" t="s">
        <v>17</v>
      </c>
      <c r="B9" s="15">
        <f t="shared" si="0"/>
        <v>89754</v>
      </c>
      <c r="C9" s="21">
        <v>5707</v>
      </c>
      <c r="D9" s="21">
        <v>7887</v>
      </c>
      <c r="E9" s="21">
        <v>9850</v>
      </c>
      <c r="F9" s="21">
        <v>11226</v>
      </c>
      <c r="G9" s="21">
        <v>9666</v>
      </c>
      <c r="H9" s="21">
        <v>7023</v>
      </c>
      <c r="I9" s="21">
        <v>6450</v>
      </c>
      <c r="J9" s="21">
        <v>8152</v>
      </c>
      <c r="K9" s="21">
        <v>8490</v>
      </c>
      <c r="L9" s="21">
        <v>8206</v>
      </c>
      <c r="M9" s="21">
        <v>3158</v>
      </c>
      <c r="N9" s="21">
        <v>3939</v>
      </c>
    </row>
    <row r="10" spans="1:15" ht="15" customHeight="1" x14ac:dyDescent="0.2">
      <c r="A10" s="5" t="s">
        <v>57</v>
      </c>
      <c r="B10" s="19">
        <f t="shared" si="0"/>
        <v>86119</v>
      </c>
      <c r="C10" s="20">
        <v>5909</v>
      </c>
      <c r="D10" s="20">
        <v>7571</v>
      </c>
      <c r="E10" s="20">
        <v>14136</v>
      </c>
      <c r="F10" s="20">
        <v>7633</v>
      </c>
      <c r="G10" s="20">
        <v>6888</v>
      </c>
      <c r="H10" s="20">
        <v>4083</v>
      </c>
      <c r="I10" s="20">
        <v>6554</v>
      </c>
      <c r="J10" s="20">
        <v>6997</v>
      </c>
      <c r="K10" s="20">
        <v>8069</v>
      </c>
      <c r="L10" s="20">
        <v>8154</v>
      </c>
      <c r="M10" s="20">
        <v>4686</v>
      </c>
      <c r="N10" s="20">
        <v>5439</v>
      </c>
    </row>
    <row r="11" spans="1:15" ht="15" customHeight="1" x14ac:dyDescent="0.2">
      <c r="A11" s="12" t="s">
        <v>26</v>
      </c>
      <c r="B11" s="15">
        <f t="shared" si="0"/>
        <v>77042</v>
      </c>
      <c r="C11" s="21">
        <v>5262</v>
      </c>
      <c r="D11" s="21">
        <v>6943</v>
      </c>
      <c r="E11" s="21">
        <v>6992</v>
      </c>
      <c r="F11" s="21">
        <v>8540</v>
      </c>
      <c r="G11" s="21">
        <v>6679</v>
      </c>
      <c r="H11" s="21">
        <v>6186</v>
      </c>
      <c r="I11" s="21">
        <v>7999</v>
      </c>
      <c r="J11" s="21">
        <v>8009</v>
      </c>
      <c r="K11" s="21">
        <v>6801</v>
      </c>
      <c r="L11" s="21">
        <v>5331</v>
      </c>
      <c r="M11" s="21">
        <v>3699</v>
      </c>
      <c r="N11" s="21">
        <v>4601</v>
      </c>
    </row>
    <row r="12" spans="1:15" ht="15" customHeight="1" x14ac:dyDescent="0.2">
      <c r="A12" s="5" t="s">
        <v>24</v>
      </c>
      <c r="B12" s="19">
        <f t="shared" si="0"/>
        <v>34352</v>
      </c>
      <c r="C12" s="20">
        <v>846</v>
      </c>
      <c r="D12" s="20">
        <v>24059</v>
      </c>
      <c r="E12" s="20">
        <v>1102</v>
      </c>
      <c r="F12" s="20">
        <v>1090</v>
      </c>
      <c r="G12" s="20">
        <v>896</v>
      </c>
      <c r="H12" s="20">
        <v>629</v>
      </c>
      <c r="I12" s="20">
        <v>0</v>
      </c>
      <c r="J12" s="20">
        <v>0</v>
      </c>
      <c r="K12" s="20">
        <v>1162</v>
      </c>
      <c r="L12" s="20">
        <v>2507</v>
      </c>
      <c r="M12" s="20">
        <v>910</v>
      </c>
      <c r="N12" s="20">
        <v>1151</v>
      </c>
    </row>
    <row r="13" spans="1:15" ht="15" customHeight="1" x14ac:dyDescent="0.2">
      <c r="A13" s="12" t="s">
        <v>53</v>
      </c>
      <c r="B13" s="15">
        <f t="shared" si="0"/>
        <v>23877</v>
      </c>
      <c r="C13" s="21">
        <v>726</v>
      </c>
      <c r="D13" s="21">
        <v>3852</v>
      </c>
      <c r="E13" s="21">
        <v>2556</v>
      </c>
      <c r="F13" s="21">
        <v>2613</v>
      </c>
      <c r="G13" s="21">
        <v>2602</v>
      </c>
      <c r="H13" s="21">
        <v>2145</v>
      </c>
      <c r="I13" s="21">
        <v>1606</v>
      </c>
      <c r="J13" s="21">
        <v>1500</v>
      </c>
      <c r="K13" s="21">
        <v>1922</v>
      </c>
      <c r="L13" s="21">
        <v>2019</v>
      </c>
      <c r="M13" s="21">
        <v>851</v>
      </c>
      <c r="N13" s="21">
        <v>1485</v>
      </c>
    </row>
    <row r="14" spans="1:15" ht="15" customHeight="1" x14ac:dyDescent="0.2">
      <c r="A14" s="5" t="s">
        <v>11</v>
      </c>
      <c r="B14" s="19">
        <f t="shared" si="0"/>
        <v>21318</v>
      </c>
      <c r="C14" s="20">
        <v>1453</v>
      </c>
      <c r="D14" s="20">
        <v>2072</v>
      </c>
      <c r="E14" s="20">
        <v>1854</v>
      </c>
      <c r="F14" s="20">
        <v>2228</v>
      </c>
      <c r="G14" s="20">
        <v>2142</v>
      </c>
      <c r="H14" s="20">
        <v>2043</v>
      </c>
      <c r="I14" s="20">
        <v>2166</v>
      </c>
      <c r="J14" s="20">
        <v>1689</v>
      </c>
      <c r="K14" s="20">
        <v>1600</v>
      </c>
      <c r="L14" s="20">
        <v>1905</v>
      </c>
      <c r="M14" s="20">
        <v>925</v>
      </c>
      <c r="N14" s="20">
        <v>1241</v>
      </c>
    </row>
    <row r="15" spans="1:15" ht="15" customHeight="1" x14ac:dyDescent="0.2">
      <c r="A15" s="12" t="s">
        <v>52</v>
      </c>
      <c r="B15" s="15">
        <f t="shared" si="0"/>
        <v>20772</v>
      </c>
      <c r="C15" s="21">
        <v>446</v>
      </c>
      <c r="D15" s="21">
        <v>869</v>
      </c>
      <c r="E15" s="21">
        <v>642</v>
      </c>
      <c r="F15" s="21">
        <v>1110</v>
      </c>
      <c r="G15" s="21">
        <v>6316</v>
      </c>
      <c r="H15" s="21">
        <v>5362</v>
      </c>
      <c r="I15" s="21">
        <v>2329</v>
      </c>
      <c r="J15" s="21">
        <v>0</v>
      </c>
      <c r="K15" s="21">
        <v>652</v>
      </c>
      <c r="L15" s="21">
        <v>1646</v>
      </c>
      <c r="M15" s="21">
        <v>958</v>
      </c>
      <c r="N15" s="21">
        <v>442</v>
      </c>
    </row>
    <row r="16" spans="1:15" ht="15" customHeight="1" x14ac:dyDescent="0.2">
      <c r="A16" s="5" t="s">
        <v>19</v>
      </c>
      <c r="B16" s="19">
        <f t="shared" si="0"/>
        <v>18700</v>
      </c>
      <c r="C16" s="20">
        <v>1970</v>
      </c>
      <c r="D16" s="20">
        <v>2154</v>
      </c>
      <c r="E16" s="20">
        <v>1897</v>
      </c>
      <c r="F16" s="20">
        <v>1613</v>
      </c>
      <c r="G16" s="20">
        <v>1795</v>
      </c>
      <c r="H16" s="20">
        <v>1401</v>
      </c>
      <c r="I16" s="20">
        <v>2128</v>
      </c>
      <c r="J16" s="20">
        <v>1095</v>
      </c>
      <c r="K16" s="20">
        <v>1231</v>
      </c>
      <c r="L16" s="20">
        <v>1439</v>
      </c>
      <c r="M16" s="20">
        <v>981</v>
      </c>
      <c r="N16" s="20">
        <v>996</v>
      </c>
    </row>
    <row r="17" spans="1:14" ht="15" customHeight="1" x14ac:dyDescent="0.2">
      <c r="A17" s="12" t="s">
        <v>15</v>
      </c>
      <c r="B17" s="15">
        <f t="shared" si="0"/>
        <v>13946</v>
      </c>
      <c r="C17" s="21">
        <v>1009</v>
      </c>
      <c r="D17" s="21">
        <v>1072</v>
      </c>
      <c r="E17" s="21">
        <v>1170</v>
      </c>
      <c r="F17" s="21">
        <v>1314</v>
      </c>
      <c r="G17" s="21">
        <v>1697</v>
      </c>
      <c r="H17" s="21">
        <v>956</v>
      </c>
      <c r="I17" s="21">
        <v>1442</v>
      </c>
      <c r="J17" s="21">
        <v>867</v>
      </c>
      <c r="K17" s="21">
        <v>1123</v>
      </c>
      <c r="L17" s="21">
        <v>1222</v>
      </c>
      <c r="M17" s="21">
        <v>597</v>
      </c>
      <c r="N17" s="21">
        <v>1477</v>
      </c>
    </row>
    <row r="18" spans="1:14" ht="15" customHeight="1" x14ac:dyDescent="0.2">
      <c r="A18" s="5" t="s">
        <v>56</v>
      </c>
      <c r="B18" s="19">
        <f t="shared" si="0"/>
        <v>13939</v>
      </c>
      <c r="C18" s="20">
        <v>0</v>
      </c>
      <c r="D18" s="20">
        <v>1520</v>
      </c>
      <c r="E18" s="20">
        <v>1172</v>
      </c>
      <c r="F18" s="20">
        <v>1826</v>
      </c>
      <c r="G18" s="20">
        <v>2073</v>
      </c>
      <c r="H18" s="20">
        <v>1466</v>
      </c>
      <c r="I18" s="20">
        <v>1027</v>
      </c>
      <c r="J18" s="20">
        <v>961</v>
      </c>
      <c r="K18" s="20">
        <v>852</v>
      </c>
      <c r="L18" s="20">
        <v>1123</v>
      </c>
      <c r="M18" s="20">
        <v>225</v>
      </c>
      <c r="N18" s="20">
        <v>1694</v>
      </c>
    </row>
    <row r="19" spans="1:14" ht="15" customHeight="1" x14ac:dyDescent="0.2">
      <c r="A19" s="12" t="s">
        <v>18</v>
      </c>
      <c r="B19" s="15">
        <f t="shared" si="0"/>
        <v>13137</v>
      </c>
      <c r="C19" s="21">
        <v>1161</v>
      </c>
      <c r="D19" s="21">
        <v>1568</v>
      </c>
      <c r="E19" s="21">
        <v>1857</v>
      </c>
      <c r="F19" s="21">
        <v>1353</v>
      </c>
      <c r="G19" s="21">
        <v>1611</v>
      </c>
      <c r="H19" s="21">
        <v>850</v>
      </c>
      <c r="I19" s="21">
        <v>774</v>
      </c>
      <c r="J19" s="21">
        <v>632</v>
      </c>
      <c r="K19" s="21">
        <v>916</v>
      </c>
      <c r="L19" s="21">
        <v>1064</v>
      </c>
      <c r="M19" s="21">
        <v>675</v>
      </c>
      <c r="N19" s="21">
        <v>676</v>
      </c>
    </row>
    <row r="20" spans="1:14" ht="15" customHeight="1" x14ac:dyDescent="0.2">
      <c r="A20" s="5" t="s">
        <v>22</v>
      </c>
      <c r="B20" s="19">
        <f t="shared" si="0"/>
        <v>11568</v>
      </c>
      <c r="C20" s="20">
        <v>1475</v>
      </c>
      <c r="D20" s="20">
        <v>1285</v>
      </c>
      <c r="E20" s="20">
        <v>989</v>
      </c>
      <c r="F20" s="20">
        <v>1111</v>
      </c>
      <c r="G20" s="20">
        <v>1160</v>
      </c>
      <c r="H20" s="20">
        <v>758</v>
      </c>
      <c r="I20" s="20">
        <v>735</v>
      </c>
      <c r="J20" s="20">
        <v>1136</v>
      </c>
      <c r="K20" s="20">
        <v>739</v>
      </c>
      <c r="L20" s="20">
        <v>1352</v>
      </c>
      <c r="M20" s="20">
        <v>487</v>
      </c>
      <c r="N20" s="20">
        <v>341</v>
      </c>
    </row>
    <row r="21" spans="1:14" ht="15" customHeight="1" x14ac:dyDescent="0.2">
      <c r="A21" s="12" t="s">
        <v>41</v>
      </c>
      <c r="B21" s="15">
        <f t="shared" si="0"/>
        <v>11423</v>
      </c>
      <c r="C21" s="21">
        <v>913</v>
      </c>
      <c r="D21" s="21">
        <v>1525</v>
      </c>
      <c r="E21" s="21">
        <v>1823</v>
      </c>
      <c r="F21" s="21">
        <v>1583</v>
      </c>
      <c r="G21" s="21">
        <v>1042</v>
      </c>
      <c r="H21" s="21">
        <v>892</v>
      </c>
      <c r="I21" s="21">
        <v>595</v>
      </c>
      <c r="J21" s="21">
        <v>652</v>
      </c>
      <c r="K21" s="21">
        <v>671</v>
      </c>
      <c r="L21" s="21">
        <v>1082</v>
      </c>
      <c r="M21" s="21">
        <v>328</v>
      </c>
      <c r="N21" s="21">
        <v>317</v>
      </c>
    </row>
    <row r="22" spans="1:14" ht="15" customHeight="1" x14ac:dyDescent="0.2">
      <c r="A22" s="5" t="s">
        <v>20</v>
      </c>
      <c r="B22" s="19">
        <f t="shared" si="0"/>
        <v>10568</v>
      </c>
      <c r="C22" s="20">
        <v>1210</v>
      </c>
      <c r="D22" s="20">
        <v>1007</v>
      </c>
      <c r="E22" s="20">
        <v>1493</v>
      </c>
      <c r="F22" s="20">
        <v>928</v>
      </c>
      <c r="G22" s="20">
        <v>1055</v>
      </c>
      <c r="H22" s="20">
        <v>753</v>
      </c>
      <c r="I22" s="20">
        <v>835</v>
      </c>
      <c r="J22" s="20">
        <v>452</v>
      </c>
      <c r="K22" s="20">
        <v>583</v>
      </c>
      <c r="L22" s="20">
        <v>744</v>
      </c>
      <c r="M22" s="20">
        <v>631</v>
      </c>
      <c r="N22" s="20">
        <v>877</v>
      </c>
    </row>
    <row r="23" spans="1:14" ht="15" customHeight="1" x14ac:dyDescent="0.2">
      <c r="A23" s="12" t="s">
        <v>60</v>
      </c>
      <c r="B23" s="15">
        <f t="shared" si="0"/>
        <v>9661</v>
      </c>
      <c r="C23" s="21">
        <v>2136</v>
      </c>
      <c r="D23" s="21">
        <v>406</v>
      </c>
      <c r="E23" s="21">
        <v>965</v>
      </c>
      <c r="F23" s="21">
        <v>1117</v>
      </c>
      <c r="G23" s="21">
        <v>1071</v>
      </c>
      <c r="H23" s="21">
        <v>745</v>
      </c>
      <c r="I23" s="21">
        <v>676</v>
      </c>
      <c r="J23" s="21">
        <v>906</v>
      </c>
      <c r="K23" s="21">
        <v>291</v>
      </c>
      <c r="L23" s="21">
        <v>3</v>
      </c>
      <c r="M23" s="21">
        <v>151</v>
      </c>
      <c r="N23" s="21">
        <v>1194</v>
      </c>
    </row>
    <row r="24" spans="1:14" ht="15" customHeight="1" x14ac:dyDescent="0.2">
      <c r="A24" s="5" t="s">
        <v>23</v>
      </c>
      <c r="B24" s="19">
        <f t="shared" si="0"/>
        <v>3408</v>
      </c>
      <c r="C24" s="20">
        <v>169</v>
      </c>
      <c r="D24" s="20">
        <v>191</v>
      </c>
      <c r="E24" s="20">
        <v>201</v>
      </c>
      <c r="F24" s="20">
        <v>307</v>
      </c>
      <c r="G24" s="20">
        <v>191</v>
      </c>
      <c r="H24" s="20">
        <v>323</v>
      </c>
      <c r="I24" s="20">
        <v>214</v>
      </c>
      <c r="J24" s="20">
        <v>247</v>
      </c>
      <c r="K24" s="20">
        <v>255</v>
      </c>
      <c r="L24" s="20">
        <v>766</v>
      </c>
      <c r="M24" s="20">
        <v>189</v>
      </c>
      <c r="N24" s="20">
        <v>355</v>
      </c>
    </row>
    <row r="25" spans="1:14" ht="15" customHeight="1" x14ac:dyDescent="0.2">
      <c r="A25" s="12" t="s">
        <v>42</v>
      </c>
      <c r="B25" s="15">
        <f t="shared" si="0"/>
        <v>2387</v>
      </c>
      <c r="C25" s="21">
        <v>125</v>
      </c>
      <c r="D25" s="21">
        <v>288</v>
      </c>
      <c r="E25" s="21">
        <v>448</v>
      </c>
      <c r="F25" s="21">
        <v>250</v>
      </c>
      <c r="G25" s="21">
        <v>418</v>
      </c>
      <c r="H25" s="21">
        <v>225</v>
      </c>
      <c r="I25" s="21">
        <v>192</v>
      </c>
      <c r="J25" s="21">
        <v>0</v>
      </c>
      <c r="K25" s="21">
        <v>37</v>
      </c>
      <c r="L25" s="21">
        <v>109</v>
      </c>
      <c r="M25" s="21">
        <v>43</v>
      </c>
      <c r="N25" s="21">
        <v>252</v>
      </c>
    </row>
    <row r="26" spans="1:14" ht="15" customHeight="1" x14ac:dyDescent="0.2">
      <c r="A26" s="5" t="s">
        <v>21</v>
      </c>
      <c r="B26" s="19">
        <f t="shared" si="0"/>
        <v>1639</v>
      </c>
      <c r="C26" s="20">
        <v>95</v>
      </c>
      <c r="D26" s="20">
        <v>204</v>
      </c>
      <c r="E26" s="20">
        <v>170</v>
      </c>
      <c r="F26" s="20">
        <v>140</v>
      </c>
      <c r="G26" s="20">
        <v>206</v>
      </c>
      <c r="H26" s="20">
        <v>160</v>
      </c>
      <c r="I26" s="20">
        <v>124</v>
      </c>
      <c r="J26" s="20">
        <v>153</v>
      </c>
      <c r="K26" s="20">
        <v>109</v>
      </c>
      <c r="L26" s="20">
        <v>101</v>
      </c>
      <c r="M26" s="20">
        <v>56</v>
      </c>
      <c r="N26" s="20">
        <v>121</v>
      </c>
    </row>
    <row r="27" spans="1:14" ht="15" customHeight="1" x14ac:dyDescent="0.2">
      <c r="A27" s="12" t="s">
        <v>47</v>
      </c>
      <c r="B27" s="15">
        <f t="shared" si="0"/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</row>
    <row r="28" spans="1:14" ht="15" customHeight="1" x14ac:dyDescent="0.2">
      <c r="A28" s="5" t="s">
        <v>35</v>
      </c>
      <c r="B28" s="19" t="s">
        <v>49</v>
      </c>
      <c r="C28" s="20" t="s">
        <v>49</v>
      </c>
      <c r="D28" s="20" t="s">
        <v>49</v>
      </c>
      <c r="E28" s="20" t="s">
        <v>49</v>
      </c>
      <c r="F28" s="20" t="s">
        <v>49</v>
      </c>
      <c r="G28" s="20" t="s">
        <v>49</v>
      </c>
      <c r="H28" s="20" t="s">
        <v>49</v>
      </c>
      <c r="I28" s="20" t="s">
        <v>49</v>
      </c>
      <c r="J28" s="20" t="s">
        <v>49</v>
      </c>
      <c r="K28" s="20" t="s">
        <v>49</v>
      </c>
      <c r="L28" s="20" t="s">
        <v>49</v>
      </c>
      <c r="M28" s="20" t="s">
        <v>49</v>
      </c>
      <c r="N28" s="20" t="s">
        <v>49</v>
      </c>
    </row>
    <row r="29" spans="1:14" ht="15" customHeight="1" x14ac:dyDescent="0.2">
      <c r="A29" s="12" t="s">
        <v>39</v>
      </c>
      <c r="B29" s="15" t="s">
        <v>49</v>
      </c>
      <c r="C29" s="21" t="s">
        <v>49</v>
      </c>
      <c r="D29" s="21" t="s">
        <v>49</v>
      </c>
      <c r="E29" s="21" t="s">
        <v>49</v>
      </c>
      <c r="F29" s="21" t="s">
        <v>49</v>
      </c>
      <c r="G29" s="21" t="s">
        <v>49</v>
      </c>
      <c r="H29" s="21" t="s">
        <v>49</v>
      </c>
      <c r="I29" s="21" t="s">
        <v>49</v>
      </c>
      <c r="J29" s="21" t="s">
        <v>49</v>
      </c>
      <c r="K29" s="21" t="s">
        <v>49</v>
      </c>
      <c r="L29" s="21" t="s">
        <v>49</v>
      </c>
      <c r="M29" s="21" t="s">
        <v>49</v>
      </c>
      <c r="N29" s="21" t="s">
        <v>49</v>
      </c>
    </row>
    <row r="30" spans="1:14" x14ac:dyDescent="0.2">
      <c r="A30" s="9" t="s">
        <v>54</v>
      </c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2">
      <c r="A31" s="8" t="s">
        <v>34</v>
      </c>
    </row>
  </sheetData>
  <sortState ref="A7:O31">
    <sortCondition descending="1" ref="B7:B31"/>
  </sortState>
  <phoneticPr fontId="8" type="noConversion"/>
  <pageMargins left="0.39370078740157477" right="0.39370078740157477" top="0.59055118110236215" bottom="0.59055118110236215" header="0.3" footer="0.3"/>
  <pageSetup paperSize="9" scale="5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J31"/>
  <sheetViews>
    <sheetView zoomScaleNormal="100" workbookViewId="0"/>
  </sheetViews>
  <sheetFormatPr baseColWidth="10" defaultRowHeight="12.75" x14ac:dyDescent="0.2"/>
  <cols>
    <col min="1" max="1" width="35.7109375" customWidth="1"/>
    <col min="9" max="9" width="12.7109375" bestFit="1" customWidth="1"/>
  </cols>
  <sheetData>
    <row r="1" spans="1:10" ht="15.75" customHeight="1" x14ac:dyDescent="0.25">
      <c r="A1" s="14" t="s">
        <v>66</v>
      </c>
      <c r="B1" s="2"/>
      <c r="C1" s="2"/>
      <c r="D1" s="2"/>
      <c r="E1" s="2"/>
      <c r="F1" s="2"/>
    </row>
    <row r="3" spans="1:10" ht="18.75" customHeight="1" x14ac:dyDescent="0.2">
      <c r="A3" s="10"/>
      <c r="B3" s="10" t="s">
        <v>1</v>
      </c>
      <c r="C3" s="10" t="s">
        <v>64</v>
      </c>
      <c r="D3" s="10" t="s">
        <v>45</v>
      </c>
      <c r="E3" s="11" t="s">
        <v>32</v>
      </c>
      <c r="F3" s="10" t="s">
        <v>69</v>
      </c>
    </row>
    <row r="4" spans="1:10" ht="15" customHeight="1" x14ac:dyDescent="0.2">
      <c r="A4" s="5" t="s">
        <v>9</v>
      </c>
      <c r="B4" s="19">
        <v>757075</v>
      </c>
      <c r="C4" s="20">
        <v>59119</v>
      </c>
      <c r="D4" s="20">
        <v>155354</v>
      </c>
      <c r="E4" s="20">
        <v>542602</v>
      </c>
      <c r="F4" s="20">
        <v>0</v>
      </c>
      <c r="J4" s="26"/>
    </row>
    <row r="5" spans="1:10" ht="15" customHeight="1" x14ac:dyDescent="0.2">
      <c r="A5" s="12" t="s">
        <v>16</v>
      </c>
      <c r="B5" s="15">
        <v>340906</v>
      </c>
      <c r="C5" s="21">
        <v>29523</v>
      </c>
      <c r="D5" s="21">
        <v>36750</v>
      </c>
      <c r="E5" s="21">
        <v>274633</v>
      </c>
      <c r="F5" s="21">
        <v>0</v>
      </c>
      <c r="J5" s="26"/>
    </row>
    <row r="6" spans="1:10" ht="15" customHeight="1" x14ac:dyDescent="0.2">
      <c r="A6" s="5" t="s">
        <v>58</v>
      </c>
      <c r="B6" s="19">
        <v>159610</v>
      </c>
      <c r="C6" s="20">
        <v>36707</v>
      </c>
      <c r="D6" s="20">
        <v>32101</v>
      </c>
      <c r="E6" s="20">
        <v>90802</v>
      </c>
      <c r="F6" s="20">
        <v>0</v>
      </c>
      <c r="J6" s="26"/>
    </row>
    <row r="7" spans="1:10" ht="15" customHeight="1" x14ac:dyDescent="0.2">
      <c r="A7" s="12" t="s">
        <v>12</v>
      </c>
      <c r="B7" s="15">
        <v>111473</v>
      </c>
      <c r="C7" s="7" t="s">
        <v>49</v>
      </c>
      <c r="D7" s="21">
        <v>48292</v>
      </c>
      <c r="E7" s="21">
        <v>58338</v>
      </c>
      <c r="F7" s="21">
        <v>4843</v>
      </c>
      <c r="J7" s="26"/>
    </row>
    <row r="8" spans="1:10" ht="15" customHeight="1" x14ac:dyDescent="0.2">
      <c r="A8" s="5" t="s">
        <v>51</v>
      </c>
      <c r="B8" s="19">
        <v>98511</v>
      </c>
      <c r="C8" s="20">
        <v>27967</v>
      </c>
      <c r="D8" s="20">
        <v>19213</v>
      </c>
      <c r="E8" s="20">
        <v>51331</v>
      </c>
      <c r="F8" s="20">
        <v>0</v>
      </c>
      <c r="J8" s="26"/>
    </row>
    <row r="9" spans="1:10" ht="15" customHeight="1" x14ac:dyDescent="0.2">
      <c r="A9" s="12" t="s">
        <v>17</v>
      </c>
      <c r="B9" s="15">
        <v>89754</v>
      </c>
      <c r="C9" s="21">
        <v>8781</v>
      </c>
      <c r="D9" s="21">
        <v>10674</v>
      </c>
      <c r="E9" s="21">
        <v>70299</v>
      </c>
      <c r="F9" s="21">
        <v>0</v>
      </c>
      <c r="J9" s="26"/>
    </row>
    <row r="10" spans="1:10" ht="15" customHeight="1" x14ac:dyDescent="0.2">
      <c r="A10" s="5" t="s">
        <v>57</v>
      </c>
      <c r="B10" s="19">
        <v>86119</v>
      </c>
      <c r="C10" s="4" t="s">
        <v>49</v>
      </c>
      <c r="D10" s="20">
        <v>55481</v>
      </c>
      <c r="E10" s="20">
        <v>30638</v>
      </c>
      <c r="F10" s="20">
        <v>0</v>
      </c>
      <c r="J10" s="26"/>
    </row>
    <row r="11" spans="1:10" ht="15" customHeight="1" x14ac:dyDescent="0.2">
      <c r="A11" s="12" t="s">
        <v>26</v>
      </c>
      <c r="B11" s="15">
        <v>77042</v>
      </c>
      <c r="C11" s="21">
        <v>36951</v>
      </c>
      <c r="D11" s="21">
        <v>13879</v>
      </c>
      <c r="E11" s="21">
        <v>26212</v>
      </c>
      <c r="F11" s="21">
        <v>0</v>
      </c>
      <c r="J11" s="26"/>
    </row>
    <row r="12" spans="1:10" ht="15" customHeight="1" x14ac:dyDescent="0.2">
      <c r="A12" s="5" t="s">
        <v>24</v>
      </c>
      <c r="B12" s="19">
        <v>34352</v>
      </c>
      <c r="C12" s="20">
        <v>31742</v>
      </c>
      <c r="D12" s="20">
        <v>998</v>
      </c>
      <c r="E12" s="20">
        <v>1612</v>
      </c>
      <c r="F12" s="20">
        <v>0</v>
      </c>
      <c r="J12" s="26"/>
    </row>
    <row r="13" spans="1:10" ht="15" customHeight="1" x14ac:dyDescent="0.2">
      <c r="A13" s="12" t="s">
        <v>53</v>
      </c>
      <c r="B13" s="15">
        <v>23877</v>
      </c>
      <c r="C13" s="21">
        <v>12134</v>
      </c>
      <c r="D13" s="21">
        <v>3198</v>
      </c>
      <c r="E13" s="21">
        <v>8545</v>
      </c>
      <c r="F13" s="21">
        <v>0</v>
      </c>
      <c r="J13" s="26"/>
    </row>
    <row r="14" spans="1:10" ht="15" customHeight="1" x14ac:dyDescent="0.2">
      <c r="A14" s="5" t="s">
        <v>11</v>
      </c>
      <c r="B14" s="19">
        <v>21318</v>
      </c>
      <c r="C14" s="20">
        <v>10858</v>
      </c>
      <c r="D14" s="20">
        <v>1945</v>
      </c>
      <c r="E14" s="20">
        <v>8515</v>
      </c>
      <c r="F14" s="20">
        <v>0</v>
      </c>
      <c r="J14" s="26"/>
    </row>
    <row r="15" spans="1:10" ht="15" customHeight="1" x14ac:dyDescent="0.2">
      <c r="A15" s="12" t="s">
        <v>52</v>
      </c>
      <c r="B15" s="15">
        <v>20772</v>
      </c>
      <c r="C15" s="21">
        <v>12740</v>
      </c>
      <c r="D15" s="21">
        <v>3524</v>
      </c>
      <c r="E15" s="21">
        <v>4508</v>
      </c>
      <c r="F15" s="21">
        <v>0</v>
      </c>
      <c r="J15" s="26"/>
    </row>
    <row r="16" spans="1:10" ht="15" customHeight="1" x14ac:dyDescent="0.2">
      <c r="A16" s="5" t="s">
        <v>19</v>
      </c>
      <c r="B16" s="19">
        <v>18700</v>
      </c>
      <c r="C16" s="20">
        <v>8929</v>
      </c>
      <c r="D16" s="20">
        <v>3646</v>
      </c>
      <c r="E16" s="20">
        <v>6125</v>
      </c>
      <c r="F16" s="20">
        <v>0</v>
      </c>
      <c r="J16" s="26"/>
    </row>
    <row r="17" spans="1:10" ht="15" customHeight="1" x14ac:dyDescent="0.2">
      <c r="A17" s="12" t="s">
        <v>15</v>
      </c>
      <c r="B17" s="15">
        <v>13946</v>
      </c>
      <c r="C17" s="21">
        <v>7944</v>
      </c>
      <c r="D17" s="21">
        <v>2765</v>
      </c>
      <c r="E17" s="21">
        <v>3237</v>
      </c>
      <c r="F17" s="21">
        <v>0</v>
      </c>
      <c r="J17" s="26"/>
    </row>
    <row r="18" spans="1:10" ht="15" customHeight="1" x14ac:dyDescent="0.2">
      <c r="A18" s="5" t="s">
        <v>56</v>
      </c>
      <c r="B18" s="19">
        <v>13939</v>
      </c>
      <c r="C18" s="20">
        <v>8111</v>
      </c>
      <c r="D18" s="20">
        <v>3555</v>
      </c>
      <c r="E18" s="20">
        <v>2273</v>
      </c>
      <c r="F18" s="20">
        <v>0</v>
      </c>
      <c r="J18" s="26"/>
    </row>
    <row r="19" spans="1:10" ht="15" customHeight="1" x14ac:dyDescent="0.2">
      <c r="A19" s="12" t="s">
        <v>18</v>
      </c>
      <c r="B19" s="15">
        <v>13137</v>
      </c>
      <c r="C19" s="7" t="s">
        <v>49</v>
      </c>
      <c r="D19" s="21">
        <v>9951</v>
      </c>
      <c r="E19" s="21">
        <v>3186</v>
      </c>
      <c r="F19" s="21">
        <v>0</v>
      </c>
      <c r="J19" s="26"/>
    </row>
    <row r="20" spans="1:10" ht="15" customHeight="1" x14ac:dyDescent="0.2">
      <c r="A20" s="5" t="s">
        <v>22</v>
      </c>
      <c r="B20" s="19">
        <v>11568</v>
      </c>
      <c r="C20" s="20">
        <v>3677</v>
      </c>
      <c r="D20" s="20">
        <v>3157</v>
      </c>
      <c r="E20" s="20">
        <v>4734</v>
      </c>
      <c r="F20" s="20">
        <v>0</v>
      </c>
      <c r="J20" s="26"/>
    </row>
    <row r="21" spans="1:10" ht="15" customHeight="1" x14ac:dyDescent="0.2">
      <c r="A21" s="12" t="s">
        <v>41</v>
      </c>
      <c r="B21" s="15">
        <v>11423</v>
      </c>
      <c r="C21" s="21">
        <v>4457</v>
      </c>
      <c r="D21" s="21">
        <v>1907</v>
      </c>
      <c r="E21" s="21">
        <v>5059</v>
      </c>
      <c r="F21" s="21">
        <v>0</v>
      </c>
      <c r="J21" s="26"/>
    </row>
    <row r="22" spans="1:10" ht="15" customHeight="1" x14ac:dyDescent="0.2">
      <c r="A22" s="5" t="s">
        <v>20</v>
      </c>
      <c r="B22" s="19">
        <f>SUM(C22:E22)</f>
        <v>10568</v>
      </c>
      <c r="C22" s="20">
        <v>5308</v>
      </c>
      <c r="D22" s="20">
        <v>3026</v>
      </c>
      <c r="E22" s="20">
        <v>2234</v>
      </c>
      <c r="F22" s="20">
        <v>0</v>
      </c>
      <c r="J22" s="26"/>
    </row>
    <row r="23" spans="1:10" ht="15" customHeight="1" x14ac:dyDescent="0.2">
      <c r="A23" s="12" t="s">
        <v>55</v>
      </c>
      <c r="B23" s="15">
        <f>SUM(C23:E23)</f>
        <v>9661</v>
      </c>
      <c r="C23" s="21">
        <v>5851</v>
      </c>
      <c r="D23" s="21">
        <v>2275</v>
      </c>
      <c r="E23" s="21">
        <v>1535</v>
      </c>
      <c r="F23" s="21">
        <v>0</v>
      </c>
      <c r="J23" s="26"/>
    </row>
    <row r="24" spans="1:10" ht="15" customHeight="1" x14ac:dyDescent="0.2">
      <c r="A24" s="5" t="s">
        <v>23</v>
      </c>
      <c r="B24" s="19">
        <f>SUM(C24,D24,E24)</f>
        <v>3408</v>
      </c>
      <c r="C24" s="20">
        <v>1931</v>
      </c>
      <c r="D24" s="20">
        <v>353</v>
      </c>
      <c r="E24" s="20">
        <v>1124</v>
      </c>
      <c r="F24" s="20">
        <v>0</v>
      </c>
      <c r="J24" s="26"/>
    </row>
    <row r="25" spans="1:10" ht="15" customHeight="1" x14ac:dyDescent="0.2">
      <c r="A25" s="12" t="s">
        <v>42</v>
      </c>
      <c r="B25" s="15">
        <v>2387</v>
      </c>
      <c r="C25" s="21">
        <v>2032</v>
      </c>
      <c r="D25" s="21">
        <v>282</v>
      </c>
      <c r="E25" s="21">
        <v>73</v>
      </c>
      <c r="F25" s="21">
        <v>0</v>
      </c>
      <c r="J25" s="26"/>
    </row>
    <row r="26" spans="1:10" ht="15" customHeight="1" x14ac:dyDescent="0.2">
      <c r="A26" s="5" t="s">
        <v>21</v>
      </c>
      <c r="B26" s="19">
        <v>1639</v>
      </c>
      <c r="C26" s="20">
        <v>860</v>
      </c>
      <c r="D26" s="20">
        <v>472</v>
      </c>
      <c r="E26" s="20">
        <v>307</v>
      </c>
      <c r="F26" s="20">
        <v>0</v>
      </c>
      <c r="J26" s="26"/>
    </row>
    <row r="27" spans="1:10" ht="15" customHeight="1" x14ac:dyDescent="0.2">
      <c r="A27" s="12" t="s">
        <v>47</v>
      </c>
      <c r="B27" s="15">
        <v>0</v>
      </c>
      <c r="C27" s="21">
        <v>0</v>
      </c>
      <c r="D27" s="21">
        <v>0</v>
      </c>
      <c r="E27" s="21">
        <v>0</v>
      </c>
      <c r="F27" s="21">
        <v>0</v>
      </c>
      <c r="J27" s="26"/>
    </row>
    <row r="28" spans="1:10" ht="15" customHeight="1" x14ac:dyDescent="0.2">
      <c r="A28" s="5" t="s">
        <v>35</v>
      </c>
      <c r="B28" s="17" t="s">
        <v>49</v>
      </c>
      <c r="C28" s="4" t="s">
        <v>49</v>
      </c>
      <c r="D28" s="4" t="s">
        <v>49</v>
      </c>
      <c r="E28" s="4" t="s">
        <v>49</v>
      </c>
      <c r="F28" s="4" t="s">
        <v>49</v>
      </c>
    </row>
    <row r="29" spans="1:10" ht="15" customHeight="1" x14ac:dyDescent="0.2">
      <c r="A29" s="12" t="s">
        <v>39</v>
      </c>
      <c r="B29" s="22" t="s">
        <v>49</v>
      </c>
      <c r="C29" s="7" t="s">
        <v>49</v>
      </c>
      <c r="D29" s="7" t="s">
        <v>49</v>
      </c>
      <c r="E29" s="7" t="s">
        <v>49</v>
      </c>
      <c r="F29" s="7" t="s">
        <v>49</v>
      </c>
    </row>
    <row r="30" spans="1:10" x14ac:dyDescent="0.2">
      <c r="A30" s="23" t="s">
        <v>59</v>
      </c>
      <c r="B30" s="8"/>
      <c r="C30" s="8"/>
      <c r="D30" s="8"/>
      <c r="E30" s="8"/>
    </row>
    <row r="31" spans="1:10" x14ac:dyDescent="0.2">
      <c r="A31" s="8" t="s">
        <v>34</v>
      </c>
      <c r="B31" s="8"/>
      <c r="C31" s="8"/>
      <c r="D31" s="8"/>
      <c r="E31" s="8"/>
    </row>
  </sheetData>
  <sortState ref="A7:F30">
    <sortCondition descending="1" ref="B7:B30"/>
  </sortState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2</vt:lpstr>
      <vt:lpstr>3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2025-11-11T14:34:11Z</dcterms:modified>
</cp:coreProperties>
</file>